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uliano\Downloads\"/>
    </mc:Choice>
  </mc:AlternateContent>
  <xr:revisionPtr revIDLastSave="0" documentId="13_ncr:1_{A22CC870-95EE-425D-8F52-46917963A48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emi_2023" sheetId="2" r:id="rId1"/>
  </sheets>
  <definedNames>
    <definedName name="_xlnm.Print_Area" localSheetId="0">premi_2023!$B$2:$L$16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2" i="2" l="1"/>
  <c r="E11" i="2"/>
  <c r="E10" i="2"/>
  <c r="E9" i="2"/>
  <c r="K12" i="2"/>
  <c r="J8" i="2"/>
  <c r="L8" i="2" s="1"/>
  <c r="J6" i="2"/>
  <c r="H12" i="2"/>
  <c r="E8" i="2"/>
  <c r="E6" i="2"/>
  <c r="C12" i="2"/>
  <c r="G10" i="2"/>
  <c r="J10" i="2" s="1"/>
  <c r="L10" i="2" s="1"/>
  <c r="G9" i="2"/>
  <c r="J9" i="2" s="1"/>
  <c r="L9" i="2" s="1"/>
  <c r="G11" i="2"/>
  <c r="J11" i="2" s="1"/>
  <c r="L11" i="2" s="1"/>
  <c r="E12" i="2" l="1"/>
  <c r="G12" i="2"/>
  <c r="J12" i="2"/>
  <c r="L6" i="2"/>
  <c r="D12" i="2"/>
</calcChain>
</file>

<file path=xl/sharedStrings.xml><?xml version="1.0" encoding="utf-8"?>
<sst xmlns="http://schemas.openxmlformats.org/spreadsheetml/2006/main" count="23" uniqueCount="18">
  <si>
    <t>totale</t>
  </si>
  <si>
    <t>Entità del premio mediamente conseguibile dal personale dirigenziale e non dirigenziale</t>
  </si>
  <si>
    <t>Ammontare complessivo dei premi 2023</t>
  </si>
  <si>
    <t>num. dipendenti</t>
  </si>
  <si>
    <t>Funzionari PO</t>
  </si>
  <si>
    <t>Funzionari EQ</t>
  </si>
  <si>
    <t>Istruttori</t>
  </si>
  <si>
    <t>Operatori esperti</t>
  </si>
  <si>
    <t>Performance organizzativa</t>
  </si>
  <si>
    <t>Performance
individuale</t>
  </si>
  <si>
    <t>Totale premi effettivamente distribuiti</t>
  </si>
  <si>
    <t>Ammontare dei premi distribuiti</t>
  </si>
  <si>
    <t>Ammontare
premi totale</t>
  </si>
  <si>
    <t>/ / /</t>
  </si>
  <si>
    <t>Altre voci premiali da CCNL distribuite</t>
  </si>
  <si>
    <t>Personale Dirigente</t>
  </si>
  <si>
    <t>Personale non dirigenziale, di cui:</t>
  </si>
  <si>
    <t>Ammontare complessivo dei premi stanziati collegati alla performance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</si>
</sst>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&quot;€&quot;\ #,##0.00"/>
  </numFmts>
  <fonts count="9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b/>
      <sz val="18"/>
      <color rgb="FFC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2">
    <xf numFmtId="0" fontId="0" fillId="0" borderId="0" xfId="0"/>
    <xf numFmtId="0" fontId="3" fillId="2" borderId="0" xfId="0" applyFont="1" applyFill="1"/>
    <xf numFmtId="0" fontId="3" fillId="0" borderId="0" xfId="0" applyFont="1"/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43" fontId="3" fillId="0" borderId="0" xfId="1" applyFont="1"/>
    <xf numFmtId="0" fontId="3" fillId="0" borderId="0" xfId="0" applyFont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43" fontId="3" fillId="0" borderId="0" xfId="1" applyFont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43" fontId="3" fillId="0" borderId="0" xfId="1" applyFont="1" applyAlignment="1">
      <alignment horizontal="center" vertical="center"/>
    </xf>
    <xf numFmtId="43" fontId="3" fillId="2" borderId="0" xfId="0" applyNumberFormat="1" applyFont="1" applyFill="1" applyAlignment="1">
      <alignment vertical="center"/>
    </xf>
    <xf numFmtId="43" fontId="3" fillId="0" borderId="0" xfId="0" applyNumberFormat="1" applyFont="1" applyAlignment="1">
      <alignment vertical="center"/>
    </xf>
    <xf numFmtId="0" fontId="3" fillId="2" borderId="0" xfId="1" applyNumberFormat="1" applyFont="1" applyFill="1" applyAlignment="1">
      <alignment vertical="center"/>
    </xf>
    <xf numFmtId="0" fontId="5" fillId="7" borderId="1" xfId="0" applyFont="1" applyFill="1" applyBorder="1" applyAlignment="1">
      <alignment horizontal="right" vertical="center" indent="1"/>
    </xf>
    <xf numFmtId="43" fontId="3" fillId="2" borderId="0" xfId="1" applyFont="1" applyFill="1" applyAlignment="1">
      <alignment vertical="center"/>
    </xf>
    <xf numFmtId="164" fontId="3" fillId="2" borderId="0" xfId="0" applyNumberFormat="1" applyFont="1" applyFill="1"/>
    <xf numFmtId="43" fontId="3" fillId="2" borderId="0" xfId="1" applyFont="1" applyFill="1"/>
    <xf numFmtId="0" fontId="3" fillId="2" borderId="0" xfId="1" applyNumberFormat="1" applyFont="1" applyFill="1"/>
    <xf numFmtId="43" fontId="3" fillId="0" borderId="0" xfId="1" applyFont="1" applyAlignment="1">
      <alignment horizontal="left"/>
    </xf>
    <xf numFmtId="43" fontId="3" fillId="0" borderId="0" xfId="0" applyNumberFormat="1" applyFont="1" applyAlignment="1">
      <alignment horizontal="left"/>
    </xf>
    <xf numFmtId="2" fontId="3" fillId="0" borderId="0" xfId="0" applyNumberFormat="1" applyFont="1"/>
    <xf numFmtId="43" fontId="3" fillId="0" borderId="0" xfId="0" applyNumberFormat="1" applyFont="1"/>
    <xf numFmtId="164" fontId="3" fillId="0" borderId="0" xfId="0" applyNumberFormat="1" applyFont="1"/>
    <xf numFmtId="164" fontId="6" fillId="2" borderId="3" xfId="0" applyNumberFormat="1" applyFont="1" applyFill="1" applyBorder="1" applyAlignment="1">
      <alignment vertical="center"/>
    </xf>
    <xf numFmtId="0" fontId="6" fillId="8" borderId="1" xfId="0" applyFont="1" applyFill="1" applyBorder="1" applyAlignment="1">
      <alignment horizontal="center" vertical="center"/>
    </xf>
    <xf numFmtId="0" fontId="6" fillId="8" borderId="10" xfId="0" applyFont="1" applyFill="1" applyBorder="1" applyAlignment="1">
      <alignment horizontal="center" vertical="center"/>
    </xf>
    <xf numFmtId="0" fontId="7" fillId="8" borderId="11" xfId="0" applyFont="1" applyFill="1" applyBorder="1" applyAlignment="1">
      <alignment horizontal="center" vertical="center"/>
    </xf>
    <xf numFmtId="164" fontId="6" fillId="3" borderId="6" xfId="0" applyNumberFormat="1" applyFont="1" applyFill="1" applyBorder="1" applyAlignment="1">
      <alignment horizontal="center" vertical="center" wrapText="1"/>
    </xf>
    <xf numFmtId="164" fontId="6" fillId="3" borderId="7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right" vertical="center" indent="1"/>
    </xf>
    <xf numFmtId="44" fontId="6" fillId="2" borderId="2" xfId="1" quotePrefix="1" applyNumberFormat="1" applyFont="1" applyFill="1" applyBorder="1" applyAlignment="1">
      <alignment horizontal="center" vertical="center"/>
    </xf>
    <xf numFmtId="44" fontId="6" fillId="4" borderId="1" xfId="1" applyNumberFormat="1" applyFont="1" applyFill="1" applyBorder="1" applyAlignment="1">
      <alignment horizontal="center" vertical="center"/>
    </xf>
    <xf numFmtId="44" fontId="6" fillId="2" borderId="9" xfId="1" applyNumberFormat="1" applyFont="1" applyFill="1" applyBorder="1" applyAlignment="1">
      <alignment horizontal="center" vertical="center"/>
    </xf>
    <xf numFmtId="44" fontId="6" fillId="2" borderId="1" xfId="0" applyNumberFormat="1" applyFont="1" applyFill="1" applyBorder="1" applyAlignment="1">
      <alignment horizontal="center" vertical="center"/>
    </xf>
    <xf numFmtId="44" fontId="6" fillId="2" borderId="1" xfId="1" quotePrefix="1" applyNumberFormat="1" applyFont="1" applyFill="1" applyBorder="1" applyAlignment="1">
      <alignment horizontal="center" vertical="center"/>
    </xf>
    <xf numFmtId="44" fontId="6" fillId="0" borderId="9" xfId="1" applyNumberFormat="1" applyFont="1" applyFill="1" applyBorder="1" applyAlignment="1">
      <alignment horizontal="center" vertical="center"/>
    </xf>
    <xf numFmtId="44" fontId="6" fillId="5" borderId="1" xfId="0" applyNumberFormat="1" applyFont="1" applyFill="1" applyBorder="1" applyAlignment="1">
      <alignment horizontal="center" vertical="center"/>
    </xf>
    <xf numFmtId="44" fontId="6" fillId="2" borderId="8" xfId="1" applyNumberFormat="1" applyFont="1" applyFill="1" applyBorder="1" applyAlignment="1">
      <alignment horizontal="center" vertical="center"/>
    </xf>
    <xf numFmtId="44" fontId="6" fillId="2" borderId="0" xfId="1" applyNumberFormat="1" applyFont="1" applyFill="1" applyBorder="1" applyAlignment="1">
      <alignment horizontal="center" vertical="center"/>
    </xf>
    <xf numFmtId="44" fontId="6" fillId="2" borderId="3" xfId="0" applyNumberFormat="1" applyFont="1" applyFill="1" applyBorder="1" applyAlignment="1">
      <alignment vertical="center"/>
    </xf>
    <xf numFmtId="44" fontId="6" fillId="2" borderId="0" xfId="0" applyNumberFormat="1" applyFont="1" applyFill="1" applyAlignment="1">
      <alignment vertical="center"/>
    </xf>
    <xf numFmtId="44" fontId="6" fillId="2" borderId="1" xfId="1" applyNumberFormat="1" applyFont="1" applyFill="1" applyBorder="1" applyAlignment="1">
      <alignment horizontal="center" vertical="center"/>
    </xf>
    <xf numFmtId="44" fontId="6" fillId="2" borderId="6" xfId="1" applyNumberFormat="1" applyFont="1" applyFill="1" applyBorder="1" applyAlignment="1">
      <alignment horizontal="center" vertical="center"/>
    </xf>
    <xf numFmtId="44" fontId="6" fillId="0" borderId="6" xfId="1" applyNumberFormat="1" applyFont="1" applyFill="1" applyBorder="1" applyAlignment="1">
      <alignment horizontal="center" vertical="center"/>
    </xf>
    <xf numFmtId="44" fontId="6" fillId="2" borderId="10" xfId="1" applyNumberFormat="1" applyFont="1" applyFill="1" applyBorder="1" applyAlignment="1">
      <alignment horizontal="center" vertical="center"/>
    </xf>
    <xf numFmtId="44" fontId="6" fillId="4" borderId="10" xfId="1" applyNumberFormat="1" applyFont="1" applyFill="1" applyBorder="1" applyAlignment="1">
      <alignment horizontal="center" vertical="center"/>
    </xf>
    <xf numFmtId="44" fontId="6" fillId="2" borderId="10" xfId="0" applyNumberFormat="1" applyFont="1" applyFill="1" applyBorder="1" applyAlignment="1">
      <alignment horizontal="center" vertical="center"/>
    </xf>
    <xf numFmtId="44" fontId="6" fillId="5" borderId="10" xfId="0" applyNumberFormat="1" applyFont="1" applyFill="1" applyBorder="1" applyAlignment="1">
      <alignment horizontal="center" vertical="center"/>
    </xf>
    <xf numFmtId="44" fontId="7" fillId="7" borderId="7" xfId="0" applyNumberFormat="1" applyFont="1" applyFill="1" applyBorder="1" applyAlignment="1">
      <alignment horizontal="center" vertical="center"/>
    </xf>
    <xf numFmtId="44" fontId="7" fillId="4" borderId="7" xfId="0" applyNumberFormat="1" applyFont="1" applyFill="1" applyBorder="1" applyAlignment="1">
      <alignment horizontal="center" vertical="center"/>
    </xf>
    <xf numFmtId="44" fontId="7" fillId="2" borderId="6" xfId="0" applyNumberFormat="1" applyFont="1" applyFill="1" applyBorder="1" applyAlignment="1">
      <alignment horizontal="center" vertical="center"/>
    </xf>
    <xf numFmtId="44" fontId="7" fillId="0" borderId="6" xfId="0" applyNumberFormat="1" applyFont="1" applyBorder="1" applyAlignment="1">
      <alignment horizontal="center" vertical="center"/>
    </xf>
    <xf numFmtId="44" fontId="7" fillId="5" borderId="7" xfId="0" applyNumberFormat="1" applyFont="1" applyFill="1" applyBorder="1" applyAlignment="1">
      <alignment horizontal="center" vertical="center"/>
    </xf>
    <xf numFmtId="44" fontId="7" fillId="3" borderId="1" xfId="1" applyNumberFormat="1" applyFont="1" applyFill="1" applyBorder="1" applyAlignment="1">
      <alignment horizontal="center" vertical="center"/>
    </xf>
    <xf numFmtId="44" fontId="7" fillId="3" borderId="10" xfId="1" applyNumberFormat="1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37"/>
  <sheetViews>
    <sheetView tabSelected="1" workbookViewId="0">
      <selection activeCell="B2" sqref="B2:L2"/>
    </sheetView>
  </sheetViews>
  <sheetFormatPr defaultColWidth="0" defaultRowHeight="12.75" zeroHeight="1" x14ac:dyDescent="0.2"/>
  <cols>
    <col min="1" max="1" width="2.7109375" style="2" customWidth="1"/>
    <col min="2" max="2" width="40.42578125" style="2" bestFit="1" customWidth="1"/>
    <col min="3" max="5" width="16.7109375" style="2" customWidth="1"/>
    <col min="6" max="6" width="2.7109375" style="2" customWidth="1"/>
    <col min="7" max="8" width="16.7109375" style="2" customWidth="1"/>
    <col min="9" max="9" width="2.7109375" style="2" customWidth="1"/>
    <col min="10" max="10" width="16.7109375" style="2" customWidth="1"/>
    <col min="11" max="11" width="10.7109375" style="2" customWidth="1"/>
    <col min="12" max="12" width="16.7109375" style="2" customWidth="1"/>
    <col min="13" max="13" width="2.7109375" style="2" customWidth="1"/>
    <col min="14" max="14" width="11.28515625" style="2" hidden="1" customWidth="1"/>
    <col min="15" max="15" width="13.5703125" style="2" hidden="1" customWidth="1"/>
    <col min="16" max="16" width="14.28515625" style="2" hidden="1" customWidth="1"/>
    <col min="17" max="17" width="11" style="2" hidden="1" customWidth="1"/>
    <col min="18" max="18" width="10" style="2" hidden="1" customWidth="1"/>
    <col min="19" max="19" width="9.140625" style="2" hidden="1" customWidth="1"/>
    <col min="20" max="21" width="0" style="2" hidden="1" customWidth="1"/>
    <col min="22" max="16384" width="9.140625" style="2" hidden="1"/>
  </cols>
  <sheetData>
    <row r="1" spans="1:16" ht="1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6" s="5" customFormat="1" ht="30" customHeight="1" x14ac:dyDescent="0.2">
      <c r="A2" s="3"/>
      <c r="B2" s="69" t="s">
        <v>2</v>
      </c>
      <c r="C2" s="70"/>
      <c r="D2" s="70"/>
      <c r="E2" s="70"/>
      <c r="F2" s="70"/>
      <c r="G2" s="70"/>
      <c r="H2" s="70"/>
      <c r="I2" s="70"/>
      <c r="J2" s="70"/>
      <c r="K2" s="70"/>
      <c r="L2" s="71"/>
      <c r="M2" s="4"/>
    </row>
    <row r="3" spans="1:16" ht="1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6"/>
      <c r="O3" s="7"/>
    </row>
    <row r="4" spans="1:16" s="5" customFormat="1" ht="30" customHeight="1" x14ac:dyDescent="0.2">
      <c r="A4" s="3"/>
      <c r="B4" s="3"/>
      <c r="C4" s="66" t="s">
        <v>17</v>
      </c>
      <c r="D4" s="67"/>
      <c r="E4" s="68"/>
      <c r="F4" s="8"/>
      <c r="G4" s="3"/>
      <c r="H4" s="3"/>
      <c r="I4" s="3"/>
      <c r="J4" s="3"/>
      <c r="K4" s="3"/>
      <c r="L4" s="3"/>
      <c r="M4" s="3"/>
      <c r="N4" s="9"/>
      <c r="O4" s="7"/>
    </row>
    <row r="5" spans="1:16" s="7" customFormat="1" ht="90" x14ac:dyDescent="0.2">
      <c r="A5" s="10"/>
      <c r="B5" s="11"/>
      <c r="C5" s="12" t="s">
        <v>8</v>
      </c>
      <c r="D5" s="12" t="s">
        <v>9</v>
      </c>
      <c r="E5" s="13" t="s">
        <v>12</v>
      </c>
      <c r="F5" s="14"/>
      <c r="G5" s="12" t="s">
        <v>11</v>
      </c>
      <c r="H5" s="12" t="s">
        <v>14</v>
      </c>
      <c r="I5" s="15"/>
      <c r="J5" s="16" t="s">
        <v>10</v>
      </c>
      <c r="K5" s="17" t="s">
        <v>3</v>
      </c>
      <c r="L5" s="18" t="s">
        <v>1</v>
      </c>
      <c r="M5" s="10"/>
      <c r="N5" s="19"/>
      <c r="O5" s="19"/>
      <c r="P5" s="19"/>
    </row>
    <row r="6" spans="1:16" s="5" customFormat="1" ht="24.95" customHeight="1" x14ac:dyDescent="0.2">
      <c r="A6" s="3"/>
      <c r="B6" s="39" t="s">
        <v>15</v>
      </c>
      <c r="C6" s="41" t="s">
        <v>13</v>
      </c>
      <c r="D6" s="41" t="s">
        <v>13</v>
      </c>
      <c r="E6" s="42">
        <f>12000*0.3</f>
        <v>3600</v>
      </c>
      <c r="F6" s="43"/>
      <c r="G6" s="44">
        <v>3600</v>
      </c>
      <c r="H6" s="45" t="s">
        <v>13</v>
      </c>
      <c r="I6" s="46"/>
      <c r="J6" s="47">
        <f>SUM(G6:H6)</f>
        <v>3600</v>
      </c>
      <c r="K6" s="34">
        <v>1</v>
      </c>
      <c r="L6" s="64">
        <f>SUM(J6/K6)</f>
        <v>3600</v>
      </c>
      <c r="M6" s="20"/>
      <c r="N6" s="21"/>
      <c r="O6" s="21"/>
    </row>
    <row r="7" spans="1:16" s="5" customFormat="1" ht="24.95" customHeight="1" x14ac:dyDescent="0.2">
      <c r="A7" s="3"/>
      <c r="B7" s="39" t="s">
        <v>16</v>
      </c>
      <c r="C7" s="48"/>
      <c r="D7" s="49"/>
      <c r="E7" s="50"/>
      <c r="F7" s="49"/>
      <c r="G7" s="50"/>
      <c r="H7" s="51"/>
      <c r="I7" s="49"/>
      <c r="J7" s="50"/>
      <c r="K7" s="33"/>
      <c r="L7" s="50"/>
      <c r="M7" s="22"/>
      <c r="N7" s="9"/>
    </row>
    <row r="8" spans="1:16" s="5" customFormat="1" ht="24.95" customHeight="1" x14ac:dyDescent="0.2">
      <c r="A8" s="3"/>
      <c r="B8" s="40" t="s">
        <v>4</v>
      </c>
      <c r="C8" s="41" t="s">
        <v>13</v>
      </c>
      <c r="D8" s="41" t="s">
        <v>13</v>
      </c>
      <c r="E8" s="42">
        <f>+(11000+9500+14000+9000+8500)*0.25</f>
        <v>13000</v>
      </c>
      <c r="F8" s="43"/>
      <c r="G8" s="44">
        <v>13000</v>
      </c>
      <c r="H8" s="45" t="s">
        <v>13</v>
      </c>
      <c r="I8" s="46"/>
      <c r="J8" s="47">
        <f t="shared" ref="J8:J11" si="0">SUM(G8:H8)</f>
        <v>13000</v>
      </c>
      <c r="K8" s="34">
        <v>5</v>
      </c>
      <c r="L8" s="64">
        <f t="shared" ref="L8:L11" si="1">SUM(J8/K8)</f>
        <v>2600</v>
      </c>
      <c r="M8" s="22"/>
      <c r="N8" s="9"/>
    </row>
    <row r="9" spans="1:16" s="5" customFormat="1" ht="24.95" customHeight="1" x14ac:dyDescent="0.2">
      <c r="A9" s="3"/>
      <c r="B9" s="40" t="s">
        <v>5</v>
      </c>
      <c r="C9" s="52">
        <v>3212.85</v>
      </c>
      <c r="D9" s="52">
        <v>2144.35</v>
      </c>
      <c r="E9" s="42">
        <f>SUM(C9:D9)</f>
        <v>5357.2</v>
      </c>
      <c r="F9" s="53"/>
      <c r="G9" s="44">
        <f>SUM(C9:D9)</f>
        <v>5357.2</v>
      </c>
      <c r="H9" s="52">
        <v>154</v>
      </c>
      <c r="I9" s="54"/>
      <c r="J9" s="47">
        <f t="shared" si="0"/>
        <v>5511.2</v>
      </c>
      <c r="K9" s="34">
        <v>4</v>
      </c>
      <c r="L9" s="64">
        <f t="shared" si="1"/>
        <v>1377.8</v>
      </c>
      <c r="M9" s="22"/>
      <c r="N9" s="9"/>
    </row>
    <row r="10" spans="1:16" s="5" customFormat="1" ht="24.95" customHeight="1" x14ac:dyDescent="0.2">
      <c r="A10" s="3"/>
      <c r="B10" s="40" t="s">
        <v>6</v>
      </c>
      <c r="C10" s="52">
        <v>5564.31</v>
      </c>
      <c r="D10" s="52">
        <v>3711.3</v>
      </c>
      <c r="E10" s="42">
        <f>SUM(C10:D10)</f>
        <v>9275.61</v>
      </c>
      <c r="F10" s="53"/>
      <c r="G10" s="44">
        <f>SUM(C10:D10)</f>
        <v>9275.61</v>
      </c>
      <c r="H10" s="52">
        <v>234</v>
      </c>
      <c r="I10" s="54"/>
      <c r="J10" s="47">
        <f t="shared" si="0"/>
        <v>9509.61</v>
      </c>
      <c r="K10" s="34">
        <v>8</v>
      </c>
      <c r="L10" s="64">
        <f t="shared" si="1"/>
        <v>1188.7012500000001</v>
      </c>
      <c r="M10" s="22"/>
      <c r="N10" s="9"/>
    </row>
    <row r="11" spans="1:16" s="5" customFormat="1" ht="24.95" customHeight="1" thickBot="1" x14ac:dyDescent="0.25">
      <c r="A11" s="3"/>
      <c r="B11" s="40" t="s">
        <v>7</v>
      </c>
      <c r="C11" s="55">
        <v>822.84</v>
      </c>
      <c r="D11" s="55">
        <v>544.35</v>
      </c>
      <c r="E11" s="56">
        <f>SUM(C11:D11)</f>
        <v>1367.19</v>
      </c>
      <c r="F11" s="53"/>
      <c r="G11" s="57">
        <f>SUM(C11:D11)</f>
        <v>1367.19</v>
      </c>
      <c r="H11" s="57"/>
      <c r="I11" s="54"/>
      <c r="J11" s="58">
        <f t="shared" si="0"/>
        <v>1367.19</v>
      </c>
      <c r="K11" s="35">
        <v>2</v>
      </c>
      <c r="L11" s="65">
        <f t="shared" si="1"/>
        <v>683.59500000000003</v>
      </c>
      <c r="M11" s="22"/>
      <c r="N11" s="9"/>
    </row>
    <row r="12" spans="1:16" s="5" customFormat="1" ht="24.95" customHeight="1" thickTop="1" x14ac:dyDescent="0.2">
      <c r="A12" s="3"/>
      <c r="B12" s="23" t="s">
        <v>0</v>
      </c>
      <c r="C12" s="59">
        <f>SUM(C6:C11)</f>
        <v>9600</v>
      </c>
      <c r="D12" s="59">
        <f>SUM(D6:D11)</f>
        <v>6400</v>
      </c>
      <c r="E12" s="60">
        <f>SUM(E6:E11)</f>
        <v>32600</v>
      </c>
      <c r="F12" s="61"/>
      <c r="G12" s="59">
        <f>SUM(G6:G11)</f>
        <v>32600</v>
      </c>
      <c r="H12" s="59">
        <f>SUM(H6:H11)</f>
        <v>388</v>
      </c>
      <c r="I12" s="62"/>
      <c r="J12" s="63">
        <f>SUM(J6:J11)</f>
        <v>32988</v>
      </c>
      <c r="K12" s="36">
        <f>SUM(K6:K11)</f>
        <v>20</v>
      </c>
      <c r="L12" s="37" t="str">
        <f>"valore medio personale non dirigenziale "&amp;CHAR(10)&amp;TEXT(AVERAGE(L8:L11),"€ #.###,#0")</f>
        <v>valore medio personale non dirigenziale 
€ 1.462,52</v>
      </c>
      <c r="M12" s="24"/>
      <c r="N12" s="9"/>
    </row>
    <row r="13" spans="1:16" ht="15" customHeight="1" x14ac:dyDescent="0.2">
      <c r="A13" s="1"/>
      <c r="B13" s="1"/>
      <c r="C13" s="25"/>
      <c r="D13" s="25"/>
      <c r="E13" s="1"/>
      <c r="F13" s="25"/>
      <c r="G13" s="1"/>
      <c r="H13" s="1"/>
      <c r="I13" s="1"/>
      <c r="J13" s="1"/>
      <c r="K13" s="1"/>
      <c r="L13" s="37"/>
      <c r="M13" s="1"/>
    </row>
    <row r="14" spans="1:16" ht="15" customHeight="1" x14ac:dyDescent="0.2">
      <c r="A14" s="1"/>
      <c r="B14" s="1"/>
      <c r="C14" s="26"/>
      <c r="D14" s="26"/>
      <c r="E14" s="1"/>
      <c r="F14" s="26"/>
      <c r="G14" s="1"/>
      <c r="H14" s="1"/>
      <c r="I14" s="1"/>
      <c r="J14" s="1"/>
      <c r="K14" s="1"/>
      <c r="L14" s="37"/>
      <c r="M14" s="1"/>
    </row>
    <row r="15" spans="1:16" ht="15" customHeight="1" x14ac:dyDescent="0.2">
      <c r="A15" s="1"/>
      <c r="B15" s="1"/>
      <c r="C15" s="27"/>
      <c r="D15" s="27"/>
      <c r="E15" s="1"/>
      <c r="F15" s="27"/>
      <c r="G15" s="1"/>
      <c r="H15" s="1"/>
      <c r="I15" s="1"/>
      <c r="J15" s="1"/>
      <c r="K15" s="1"/>
      <c r="L15" s="37"/>
      <c r="M15" s="1"/>
    </row>
    <row r="16" spans="1:16" ht="15" customHeight="1" x14ac:dyDescent="0.2">
      <c r="A16" s="1"/>
      <c r="B16" s="1"/>
      <c r="C16" s="26"/>
      <c r="D16" s="26"/>
      <c r="E16" s="1"/>
      <c r="F16" s="26"/>
      <c r="G16" s="1"/>
      <c r="H16" s="1"/>
      <c r="I16" s="1"/>
      <c r="J16" s="1"/>
      <c r="K16" s="1"/>
      <c r="L16" s="38"/>
      <c r="M16" s="1"/>
    </row>
    <row r="17" spans="1:13" ht="15" customHeight="1" x14ac:dyDescent="0.2">
      <c r="A17" s="1"/>
      <c r="B17" s="1"/>
      <c r="C17" s="26"/>
      <c r="D17" s="26"/>
      <c r="E17" s="1"/>
      <c r="F17" s="26"/>
      <c r="G17" s="1"/>
      <c r="H17" s="1"/>
      <c r="I17" s="1"/>
      <c r="J17" s="1"/>
      <c r="K17" s="1"/>
      <c r="L17" s="1"/>
      <c r="M17" s="1"/>
    </row>
    <row r="18" spans="1:13" hidden="1" x14ac:dyDescent="0.2">
      <c r="C18" s="28"/>
      <c r="D18" s="28"/>
      <c r="F18" s="28"/>
    </row>
    <row r="19" spans="1:13" hidden="1" x14ac:dyDescent="0.2">
      <c r="C19" s="29"/>
      <c r="D19" s="29"/>
      <c r="F19" s="29"/>
      <c r="M19" s="30"/>
    </row>
    <row r="20" spans="1:13" hidden="1" x14ac:dyDescent="0.2">
      <c r="C20" s="29"/>
      <c r="D20" s="29"/>
      <c r="F20" s="29"/>
    </row>
    <row r="21" spans="1:13" hidden="1" x14ac:dyDescent="0.2">
      <c r="C21" s="29"/>
      <c r="D21" s="29"/>
      <c r="F21" s="29"/>
    </row>
    <row r="31" spans="1:13" hidden="1" x14ac:dyDescent="0.2">
      <c r="G31" s="31"/>
      <c r="H31" s="31"/>
      <c r="I31" s="31"/>
      <c r="J31" s="31"/>
    </row>
    <row r="32" spans="1:13" hidden="1" x14ac:dyDescent="0.2">
      <c r="G32" s="31"/>
      <c r="H32" s="31"/>
      <c r="I32" s="31"/>
      <c r="J32" s="31"/>
    </row>
    <row r="33" spans="7:10" hidden="1" x14ac:dyDescent="0.2">
      <c r="G33" s="31"/>
      <c r="H33" s="31"/>
      <c r="I33" s="31"/>
      <c r="J33" s="31"/>
    </row>
    <row r="34" spans="7:10" hidden="1" x14ac:dyDescent="0.2">
      <c r="G34" s="31"/>
      <c r="H34" s="31"/>
      <c r="I34" s="31"/>
      <c r="J34" s="31"/>
    </row>
    <row r="35" spans="7:10" hidden="1" x14ac:dyDescent="0.2">
      <c r="G35" s="31"/>
      <c r="H35" s="31"/>
      <c r="I35" s="31"/>
      <c r="J35" s="31"/>
    </row>
    <row r="36" spans="7:10" hidden="1" x14ac:dyDescent="0.2">
      <c r="G36" s="32"/>
      <c r="H36" s="32"/>
      <c r="I36" s="32"/>
      <c r="J36" s="32"/>
    </row>
    <row r="37" spans="7:10" hidden="1" x14ac:dyDescent="0.2">
      <c r="G37" s="31"/>
      <c r="H37" s="31"/>
      <c r="I37" s="31"/>
      <c r="J37" s="31"/>
    </row>
  </sheetData>
  <mergeCells count="3">
    <mergeCell ref="L12:L16"/>
    <mergeCell ref="B2:L2"/>
    <mergeCell ref="C4:E4"/>
  </mergeCells>
  <phoneticPr fontId="2" type="noConversion"/>
  <printOptions horizontalCentered="1" verticalCentered="1"/>
  <pageMargins left="0.39370078740157483" right="0.39370078740157483" top="0.78740157480314965" bottom="0.78740157480314965" header="0.31496062992125984" footer="0.31496062992125984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premi_2023</vt:lpstr>
      <vt:lpstr>premi_2023!Area_stampa</vt:lpstr>
    </vt:vector>
  </TitlesOfParts>
  <Company>Comune di Parma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Azzali Daniela</dc:creator>
  <cp:lastModifiedBy>Giuliano Pozzi</cp:lastModifiedBy>
  <cp:lastPrinted>2024-05-28T23:28:20Z</cp:lastPrinted>
  <dcterms:created xsi:type="dcterms:W3CDTF">2013-10-30T15:07:15Z</dcterms:created>
  <dcterms:modified xsi:type="dcterms:W3CDTF">2024-05-28T23:28:32Z</dcterms:modified>
</cp:coreProperties>
</file>